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<sst xmlns="http://schemas.openxmlformats.org/spreadsheetml/2006/main" count="71" uniqueCount="70">
  <si>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</si>
  <si>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</si>
  <si>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</si>
  <si>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</si>
  <si>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</si>
  <si>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</si>
  <si>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</si>
  <si>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</si>
  <si>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</si>
  <si>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</si>
  <si>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</si>
  <si>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</si>
  <si>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</si>
  <si>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</si>
  <si>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</si>
  <si>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</si>
  <si>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</si>
  <si>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</si>
  <si>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</si>
  <si>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</si>
  <si>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</si>
  <si>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</si>
  <si>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</si>
  <si>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</si>
  <si>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</si>
  <si>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</si>
  <si>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</si>
  <si>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</si>
  <si>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</si>
  <si>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</si>
  <si>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КУЛЬТУРА И КИНЕМАТОГРАФИЯ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</si>
  <si>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</si>
  <si>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</si>
  <si>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</si>
  <si>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</si>
  <si>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</si>
  <si>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</si>
  <si>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</si>
  <si>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</si>
  <si>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</si>
  <si>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03.10</t>
  </si>
  <si>
    <t>Коммунальное хозяйство</t>
  </si>
  <si>
    <t>05.02</t>
  </si>
  <si>
    <t>НАЦИОНАЛЬНАЯ ЭКОНОМИКА</t>
  </si>
  <si>
    <t>04.00</t>
  </si>
  <si>
    <t>внесение
 изменений</t>
  </si>
  <si>
    <t>03.14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</si>
  <si>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</si>
  <si>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надзора</t>
  </si>
  <si>
    <t>01.06</t>
  </si>
  <si>
    <t>01.13</t>
  </si>
  <si>
    <t>03.09</t>
  </si>
  <si>
    <t>%
исполнения</t>
  </si>
  <si>
    <t>ОТЧЁТ ОБ ИСПОЛНЕНИИ БЮДЖЕТА</t>
  </si>
  <si>
    <t>ПО РАЗДЕЛАМ И ПОДРАЗДЕЛАМ КЛАССИФИКАЦИИ РАСХОДОВ 
 БЮДЖЕТОВ РОССИЙСКОЙ ФЕДЕРАЦИИ</t>
  </si>
  <si>
    <t>04.12</t>
  </si>
  <si>
    <t>Другие вопросы в области национальной экономики</t>
  </si>
  <si>
    <t>01.07</t>
  </si>
  <si>
    <t>Жилищное хозяйство</t>
  </si>
  <si>
    <t>05.01</t>
  </si>
  <si>
    <t>04.09</t>
  </si>
  <si>
    <t>Дорожное хозяйство (дорожные фонды)</t>
  </si>
  <si>
    <t>Обеспечение проведения выборов и референдумов</t>
  </si>
  <si>
    <t>Приложение № 6 к Решению Думы
Брусничного сельского поселения
"Об утверждении отчета об исполнении бюджета Брусничного сельского поселения за  2013 года"
от "____"  _____________2014 года №___</t>
  </si>
  <si>
    <t>БРУСНИЧНОГО СЕЛЬСКОГО ПОСЕЛЕНИЯ ЗА  2013 ГОД</t>
  </si>
  <si>
    <t>План 
на 2013 год</t>
  </si>
  <si>
    <t>Уточнённый
 план
 на 2013 год</t>
  </si>
  <si>
    <t>Исполнение
 на 01.01.2014г.</t>
  </si>
  <si>
    <t>10.01</t>
  </si>
  <si>
    <t>Пенсионное обеспечение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</si>
</sst>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3" fillId="32" borderId="12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vertical="center"/>
    </xf>
    <xf numFmtId="3" fontId="2" fillId="32" borderId="11" xfId="0" applyNumberFormat="1" applyFont="1" applyFill="1" applyBorder="1" applyAlignment="1">
      <alignment vertical="center"/>
    </xf>
    <xf numFmtId="0" fontId="2" fillId="32" borderId="12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vertical="center"/>
    </xf>
    <xf numFmtId="3" fontId="5" fillId="32" borderId="17" xfId="0" applyNumberFormat="1" applyFont="1" applyFill="1" applyBorder="1" applyAlignment="1">
      <alignment vertical="center"/>
    </xf>
    <xf numFmtId="3" fontId="5" fillId="32" borderId="18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H8" sqref="H8"/>
    </sheetView>
  </sheetViews>
  <sheetFormatPr defaultColWidth="9.00390625" defaultRowHeight="12.75"/>
  <cols>
    <col min="1" max="1" width="58.875" style="1" customWidth="1"/>
    <col min="2" max="2" width="8.875" style="1" customWidth="1"/>
    <col min="3" max="7" width="14.75390625" style="1" customWidth="1"/>
    <col min="8" max="16384" width="9.125" style="1" customWidth="1"/>
  </cols>
  <sheetData>
    <row r="1" spans="4:7" ht="90" customHeight="1">
      <c r="D1" s="33" t="s">
        <v>63</v>
      </c>
      <c r="E1" s="34"/>
      <c r="F1" s="34"/>
      <c r="G1" s="34"/>
    </row>
    <row r="2" ht="20.25" customHeight="1"/>
    <row r="3" spans="1:7" s="5" customFormat="1" ht="18.75">
      <c r="A3" s="36" t="s">
        <v>53</v>
      </c>
      <c r="B3" s="36"/>
      <c r="C3" s="36"/>
      <c r="D3" s="36"/>
      <c r="E3" s="36"/>
      <c r="F3" s="36"/>
      <c r="G3" s="36"/>
    </row>
    <row r="4" spans="1:7" s="5" customFormat="1" ht="20.25" customHeight="1">
      <c r="A4" s="36" t="s">
        <v>64</v>
      </c>
      <c r="B4" s="36"/>
      <c r="C4" s="36"/>
      <c r="D4" s="36"/>
      <c r="E4" s="36"/>
      <c r="F4" s="36"/>
      <c r="G4" s="36"/>
    </row>
    <row r="5" spans="1:7" s="5" customFormat="1" ht="36" customHeight="1">
      <c r="A5" s="37" t="s">
        <v>54</v>
      </c>
      <c r="B5" s="37"/>
      <c r="C5" s="37"/>
      <c r="D5" s="37"/>
      <c r="E5" s="37"/>
      <c r="F5" s="37"/>
      <c r="G5" s="37"/>
    </row>
    <row r="6" ht="21.75" customHeight="1"/>
    <row r="7" spans="1:7" ht="13.5" thickBot="1">
      <c r="A7" s="35" t="s">
        <v>22</v>
      </c>
      <c r="B7" s="35"/>
      <c r="C7" s="35"/>
      <c r="D7" s="35"/>
      <c r="E7" s="35"/>
      <c r="F7" s="35"/>
      <c r="G7" s="35"/>
    </row>
    <row r="8" spans="1:7" ht="47.25">
      <c r="A8" s="18" t="s">
        <v>20</v>
      </c>
      <c r="B8" s="19" t="s">
        <v>21</v>
      </c>
      <c r="C8" s="20" t="s">
        <v>65</v>
      </c>
      <c r="D8" s="20" t="s">
        <v>45</v>
      </c>
      <c r="E8" s="20" t="s">
        <v>66</v>
      </c>
      <c r="F8" s="20" t="s">
        <v>67</v>
      </c>
      <c r="G8" s="21" t="s">
        <v>52</v>
      </c>
    </row>
    <row r="9" spans="1:7" s="2" customFormat="1" ht="24.75" customHeight="1">
      <c r="A9" s="22" t="s">
        <v>0</v>
      </c>
      <c r="B9" s="23" t="s">
        <v>9</v>
      </c>
      <c r="C9" s="24">
        <f>SUM(C10:C16)</f>
        <v>4639</v>
      </c>
      <c r="D9" s="24">
        <f>SUM(D10:D16)</f>
        <v>-57</v>
      </c>
      <c r="E9" s="24">
        <f>SUM(E10:E16)</f>
        <v>4582</v>
      </c>
      <c r="F9" s="24">
        <f>SUM(F10:F16)</f>
        <v>4582</v>
      </c>
      <c r="G9" s="25">
        <f>SUM(F9/E9*100)</f>
        <v>100</v>
      </c>
    </row>
    <row r="10" spans="1:7" s="3" customFormat="1" ht="25.5">
      <c r="A10" s="8" t="s">
        <v>1</v>
      </c>
      <c r="B10" s="9" t="s">
        <v>4</v>
      </c>
      <c r="C10" s="10">
        <v>593</v>
      </c>
      <c r="D10" s="10">
        <v>-3</v>
      </c>
      <c r="E10" s="11">
        <f aca="true" t="shared" si="0" ref="E10:E16">C10+D10</f>
        <v>590</v>
      </c>
      <c r="F10" s="10">
        <v>590</v>
      </c>
      <c r="G10" s="12">
        <f>F10/E10*100</f>
        <v>100</v>
      </c>
    </row>
    <row r="11" spans="1:7" s="3" customFormat="1" ht="38.25">
      <c r="A11" s="8" t="s">
        <v>2</v>
      </c>
      <c r="B11" s="9" t="s">
        <v>5</v>
      </c>
      <c r="C11" s="10">
        <v>307</v>
      </c>
      <c r="D11" s="10">
        <v>-31</v>
      </c>
      <c r="E11" s="11">
        <f t="shared" si="0"/>
        <v>276</v>
      </c>
      <c r="F11" s="10">
        <v>276</v>
      </c>
      <c r="G11" s="12">
        <f>F11/E11*100</f>
        <v>100</v>
      </c>
    </row>
    <row r="12" spans="1:7" s="3" customFormat="1" ht="38.25">
      <c r="A12" s="8" t="s">
        <v>3</v>
      </c>
      <c r="B12" s="9" t="s">
        <v>6</v>
      </c>
      <c r="C12" s="10">
        <v>3071</v>
      </c>
      <c r="D12" s="10">
        <v>-17</v>
      </c>
      <c r="E12" s="11">
        <f t="shared" si="0"/>
        <v>3054</v>
      </c>
      <c r="F12" s="10">
        <v>3054</v>
      </c>
      <c r="G12" s="12">
        <f>F12/E12*100</f>
        <v>100</v>
      </c>
    </row>
    <row r="13" spans="1:7" s="3" customFormat="1" ht="25.5">
      <c r="A13" s="8" t="s">
        <v>48</v>
      </c>
      <c r="B13" s="9" t="s">
        <v>49</v>
      </c>
      <c r="C13" s="10">
        <v>661</v>
      </c>
      <c r="D13" s="10"/>
      <c r="E13" s="11">
        <f t="shared" si="0"/>
        <v>661</v>
      </c>
      <c r="F13" s="10">
        <v>661</v>
      </c>
      <c r="G13" s="12">
        <f>F13/E13*100</f>
        <v>100</v>
      </c>
    </row>
    <row r="14" spans="1:7" s="3" customFormat="1" ht="15.75" hidden="1">
      <c r="A14" s="8" t="s">
        <v>62</v>
      </c>
      <c r="B14" s="9" t="s">
        <v>57</v>
      </c>
      <c r="C14" s="10">
        <v>0</v>
      </c>
      <c r="D14" s="10"/>
      <c r="E14" s="11">
        <f>C14+D14</f>
        <v>0</v>
      </c>
      <c r="F14" s="10">
        <v>0</v>
      </c>
      <c r="G14" s="12" t="e">
        <f>F14/E14*100</f>
        <v>#DIV/0!</v>
      </c>
    </row>
    <row r="15" spans="1:7" s="3" customFormat="1" ht="15.75">
      <c r="A15" s="8" t="s">
        <v>7</v>
      </c>
      <c r="B15" s="9" t="s">
        <v>27</v>
      </c>
      <c r="C15" s="10">
        <v>5</v>
      </c>
      <c r="D15" s="10">
        <v>-5</v>
      </c>
      <c r="E15" s="11">
        <f t="shared" si="0"/>
        <v>0</v>
      </c>
      <c r="F15" s="10">
        <v>0</v>
      </c>
      <c r="G15" s="12">
        <v>0</v>
      </c>
    </row>
    <row r="16" spans="1:7" s="3" customFormat="1" ht="15.75">
      <c r="A16" s="8" t="s">
        <v>8</v>
      </c>
      <c r="B16" s="9" t="s">
        <v>50</v>
      </c>
      <c r="C16" s="10">
        <v>2</v>
      </c>
      <c r="D16" s="10">
        <v>-1</v>
      </c>
      <c r="E16" s="11">
        <f t="shared" si="0"/>
        <v>1</v>
      </c>
      <c r="F16" s="10">
        <v>1</v>
      </c>
      <c r="G16" s="12">
        <f>F16/E16*100</f>
        <v>100</v>
      </c>
    </row>
    <row r="17" spans="1:7" s="2" customFormat="1" ht="15.75">
      <c r="A17" s="26" t="s">
        <v>25</v>
      </c>
      <c r="B17" s="27" t="s">
        <v>24</v>
      </c>
      <c r="C17" s="24">
        <f>SUM(C18)</f>
        <v>70</v>
      </c>
      <c r="D17" s="24">
        <f>SUM(D18)</f>
        <v>0</v>
      </c>
      <c r="E17" s="24">
        <f>SUM(E18)</f>
        <v>70</v>
      </c>
      <c r="F17" s="24">
        <f>SUM(F18)</f>
        <v>70</v>
      </c>
      <c r="G17" s="25">
        <f>SUM(F17/E17*100)</f>
        <v>100</v>
      </c>
    </row>
    <row r="18" spans="1:7" s="3" customFormat="1" ht="15.75">
      <c r="A18" s="8" t="s">
        <v>26</v>
      </c>
      <c r="B18" s="9" t="s">
        <v>23</v>
      </c>
      <c r="C18" s="10">
        <v>70</v>
      </c>
      <c r="D18" s="10"/>
      <c r="E18" s="11">
        <f>C18+D18</f>
        <v>70</v>
      </c>
      <c r="F18" s="10">
        <v>70</v>
      </c>
      <c r="G18" s="12">
        <f>F18/E18*100</f>
        <v>100</v>
      </c>
    </row>
    <row r="19" spans="1:7" s="2" customFormat="1" ht="31.5">
      <c r="A19" s="26" t="s">
        <v>37</v>
      </c>
      <c r="B19" s="27" t="s">
        <v>39</v>
      </c>
      <c r="C19" s="24">
        <f>SUM(C20:C22)</f>
        <v>21</v>
      </c>
      <c r="D19" s="24">
        <f>SUM(D20:D22)</f>
        <v>0</v>
      </c>
      <c r="E19" s="24">
        <f>SUM(E20:E22)</f>
        <v>21</v>
      </c>
      <c r="F19" s="24">
        <f>SUM(F20:F22)</f>
        <v>21</v>
      </c>
      <c r="G19" s="25">
        <f>SUM(F19/E19*100)</f>
        <v>100</v>
      </c>
    </row>
    <row r="20" spans="1:7" s="3" customFormat="1" ht="15.75" hidden="1">
      <c r="A20" s="8" t="s">
        <v>47</v>
      </c>
      <c r="B20" s="9" t="s">
        <v>51</v>
      </c>
      <c r="C20" s="10">
        <v>0</v>
      </c>
      <c r="D20" s="10"/>
      <c r="E20" s="11">
        <f>C20+D20</f>
        <v>0</v>
      </c>
      <c r="F20" s="10">
        <v>0</v>
      </c>
      <c r="G20" s="12" t="e">
        <f>F20/E20*100</f>
        <v>#DIV/0!</v>
      </c>
    </row>
    <row r="21" spans="1:7" s="3" customFormat="1" ht="15.75" hidden="1">
      <c r="A21" s="8" t="s">
        <v>47</v>
      </c>
      <c r="B21" s="9" t="s">
        <v>40</v>
      </c>
      <c r="C21" s="10"/>
      <c r="D21" s="10"/>
      <c r="E21" s="11">
        <f>C21+D21</f>
        <v>0</v>
      </c>
      <c r="F21" s="10"/>
      <c r="G21" s="12" t="e">
        <f>F21/E21*100</f>
        <v>#DIV/0!</v>
      </c>
    </row>
    <row r="22" spans="1:7" s="3" customFormat="1" ht="15.75">
      <c r="A22" s="8" t="s">
        <v>56</v>
      </c>
      <c r="B22" s="9" t="s">
        <v>46</v>
      </c>
      <c r="C22" s="10">
        <v>21</v>
      </c>
      <c r="D22" s="10"/>
      <c r="E22" s="11">
        <f>C22+D22</f>
        <v>21</v>
      </c>
      <c r="F22" s="10">
        <v>21</v>
      </c>
      <c r="G22" s="12">
        <f>F22/E22*100</f>
        <v>100</v>
      </c>
    </row>
    <row r="23" spans="1:7" s="3" customFormat="1" ht="15.75">
      <c r="A23" s="26" t="s">
        <v>43</v>
      </c>
      <c r="B23" s="27" t="s">
        <v>44</v>
      </c>
      <c r="C23" s="24">
        <f>SUM(C24:C25)</f>
        <v>686</v>
      </c>
      <c r="D23" s="24">
        <f>SUM(D24:D25)</f>
        <v>-54</v>
      </c>
      <c r="E23" s="24">
        <f>SUM(E24:E25)</f>
        <v>632</v>
      </c>
      <c r="F23" s="24">
        <f>SUM(F24:F25)</f>
        <v>632</v>
      </c>
      <c r="G23" s="25">
        <v>0</v>
      </c>
    </row>
    <row r="24" spans="1:7" s="3" customFormat="1" ht="15.75">
      <c r="A24" s="8" t="s">
        <v>61</v>
      </c>
      <c r="B24" s="15" t="s">
        <v>60</v>
      </c>
      <c r="C24" s="10">
        <v>586</v>
      </c>
      <c r="D24" s="10">
        <v>-54</v>
      </c>
      <c r="E24" s="11">
        <f>C24+D24</f>
        <v>532</v>
      </c>
      <c r="F24" s="10">
        <v>532</v>
      </c>
      <c r="G24" s="12">
        <f>F24/E24*100</f>
        <v>100</v>
      </c>
    </row>
    <row r="25" spans="1:7" s="3" customFormat="1" ht="25.5">
      <c r="A25" s="8" t="s">
        <v>38</v>
      </c>
      <c r="B25" s="15" t="s">
        <v>55</v>
      </c>
      <c r="C25" s="10">
        <v>100</v>
      </c>
      <c r="D25" s="10"/>
      <c r="E25" s="11">
        <f>C25+D25</f>
        <v>100</v>
      </c>
      <c r="F25" s="10">
        <v>100</v>
      </c>
      <c r="G25" s="12">
        <f>F25/E25*100</f>
        <v>100</v>
      </c>
    </row>
    <row r="26" spans="1:7" s="2" customFormat="1" ht="15.75">
      <c r="A26" s="26" t="s">
        <v>10</v>
      </c>
      <c r="B26" s="27" t="s">
        <v>11</v>
      </c>
      <c r="C26" s="24">
        <f>SUM(C27:C29)</f>
        <v>1131</v>
      </c>
      <c r="D26" s="24">
        <f>SUM(D27:D29)</f>
        <v>6</v>
      </c>
      <c r="E26" s="24">
        <f>SUM(E27:E29)</f>
        <v>1137</v>
      </c>
      <c r="F26" s="24">
        <f>SUM(F27:F29)</f>
        <v>1136</v>
      </c>
      <c r="G26" s="25">
        <f>SUM(F26/E26*100)</f>
        <v>99.91204925241864</v>
      </c>
    </row>
    <row r="27" spans="1:7" s="2" customFormat="1" ht="15.75" hidden="1">
      <c r="A27" s="8" t="s">
        <v>58</v>
      </c>
      <c r="B27" s="15" t="s">
        <v>59</v>
      </c>
      <c r="C27" s="16">
        <v>0</v>
      </c>
      <c r="D27" s="16"/>
      <c r="E27" s="11">
        <f>C27+D27</f>
        <v>0</v>
      </c>
      <c r="F27" s="16">
        <v>0</v>
      </c>
      <c r="G27" s="12" t="e">
        <f>F27/E27*100</f>
        <v>#DIV/0!</v>
      </c>
    </row>
    <row r="28" spans="1:7" s="4" customFormat="1" ht="15.75" hidden="1">
      <c r="A28" s="8" t="s">
        <v>41</v>
      </c>
      <c r="B28" s="15" t="s">
        <v>42</v>
      </c>
      <c r="C28" s="16">
        <v>0</v>
      </c>
      <c r="D28" s="16"/>
      <c r="E28" s="11">
        <f>C28+D28</f>
        <v>0</v>
      </c>
      <c r="F28" s="16">
        <v>0</v>
      </c>
      <c r="G28" s="12" t="e">
        <f>F28/E28*100</f>
        <v>#DIV/0!</v>
      </c>
    </row>
    <row r="29" spans="1:7" s="3" customFormat="1" ht="15.75">
      <c r="A29" s="17" t="s">
        <v>12</v>
      </c>
      <c r="B29" s="9" t="s">
        <v>13</v>
      </c>
      <c r="C29" s="10">
        <v>1131</v>
      </c>
      <c r="D29" s="10">
        <v>6</v>
      </c>
      <c r="E29" s="11">
        <f>C29+D29</f>
        <v>1137</v>
      </c>
      <c r="F29" s="10">
        <v>1136</v>
      </c>
      <c r="G29" s="12">
        <f>F29/E29*100</f>
        <v>99.91204925241864</v>
      </c>
    </row>
    <row r="30" spans="1:7" s="2" customFormat="1" ht="15.75" hidden="1">
      <c r="A30" s="13" t="s">
        <v>14</v>
      </c>
      <c r="B30" s="14" t="s">
        <v>15</v>
      </c>
      <c r="C30" s="6">
        <f>SUM(C31)</f>
        <v>0</v>
      </c>
      <c r="D30" s="6">
        <f>SUM(D31)</f>
        <v>0</v>
      </c>
      <c r="E30" s="6">
        <f>SUM(E31)</f>
        <v>0</v>
      </c>
      <c r="F30" s="6">
        <f>SUM(F31)</f>
        <v>0</v>
      </c>
      <c r="G30" s="7">
        <v>0</v>
      </c>
    </row>
    <row r="31" spans="1:7" s="3" customFormat="1" ht="15.75" hidden="1">
      <c r="A31" s="8" t="s">
        <v>16</v>
      </c>
      <c r="B31" s="9" t="s">
        <v>17</v>
      </c>
      <c r="C31" s="10"/>
      <c r="D31" s="10"/>
      <c r="E31" s="11">
        <f>C31+D31</f>
        <v>0</v>
      </c>
      <c r="F31" s="10"/>
      <c r="G31" s="12" t="e">
        <f>F31/E31*100</f>
        <v>#DIV/0!</v>
      </c>
    </row>
    <row r="32" spans="1:7" s="3" customFormat="1" ht="15.75">
      <c r="A32" s="26" t="s">
        <v>30</v>
      </c>
      <c r="B32" s="27" t="s">
        <v>31</v>
      </c>
      <c r="C32" s="24">
        <f>SUM(C33)</f>
        <v>1267</v>
      </c>
      <c r="D32" s="24">
        <f>SUM(D33)</f>
        <v>105</v>
      </c>
      <c r="E32" s="24">
        <f>SUM(E33)</f>
        <v>1372</v>
      </c>
      <c r="F32" s="24">
        <f>SUM(F33)</f>
        <v>1372</v>
      </c>
      <c r="G32" s="25">
        <f>SUM(F32/E32*100)</f>
        <v>100</v>
      </c>
    </row>
    <row r="33" spans="1:7" s="3" customFormat="1" ht="15.75">
      <c r="A33" s="8" t="s">
        <v>32</v>
      </c>
      <c r="B33" s="9" t="s">
        <v>33</v>
      </c>
      <c r="C33" s="10">
        <v>1267</v>
      </c>
      <c r="D33" s="10">
        <v>105</v>
      </c>
      <c r="E33" s="11">
        <f>C33+D33</f>
        <v>1372</v>
      </c>
      <c r="F33" s="10">
        <v>1372</v>
      </c>
      <c r="G33" s="12">
        <f>F33/E33*100</f>
        <v>100</v>
      </c>
    </row>
    <row r="34" spans="1:7" s="3" customFormat="1" ht="15.75">
      <c r="A34" s="26" t="s">
        <v>28</v>
      </c>
      <c r="B34" s="27" t="s">
        <v>29</v>
      </c>
      <c r="C34" s="24">
        <f>SUM(C35)</f>
        <v>83</v>
      </c>
      <c r="D34" s="24">
        <f>SUM(D35)</f>
        <v>0</v>
      </c>
      <c r="E34" s="24">
        <f>SUM(E35)</f>
        <v>83</v>
      </c>
      <c r="F34" s="24">
        <f>SUM(F35)</f>
        <v>83</v>
      </c>
      <c r="G34" s="25">
        <v>0</v>
      </c>
    </row>
    <row r="35" spans="1:7" s="3" customFormat="1" ht="15.75">
      <c r="A35" s="8" t="s">
        <v>69</v>
      </c>
      <c r="B35" s="9" t="s">
        <v>68</v>
      </c>
      <c r="C35" s="10">
        <v>83</v>
      </c>
      <c r="D35" s="10">
        <v>0</v>
      </c>
      <c r="E35" s="11">
        <f>C35+D35</f>
        <v>83</v>
      </c>
      <c r="F35" s="10">
        <v>83</v>
      </c>
      <c r="G35" s="12">
        <f>F35/E35*100</f>
        <v>100</v>
      </c>
    </row>
    <row r="36" spans="1:7" s="3" customFormat="1" ht="15.75" hidden="1">
      <c r="A36" s="26" t="s">
        <v>34</v>
      </c>
      <c r="B36" s="27" t="s">
        <v>19</v>
      </c>
      <c r="C36" s="24">
        <f>SUM(C37)</f>
        <v>0</v>
      </c>
      <c r="D36" s="24">
        <f>SUM(D37)</f>
        <v>0</v>
      </c>
      <c r="E36" s="24">
        <f>SUM(E37)</f>
        <v>0</v>
      </c>
      <c r="F36" s="24">
        <f>SUM(F37)</f>
        <v>0</v>
      </c>
      <c r="G36" s="25" t="e">
        <f>SUM(F36/E36*100)</f>
        <v>#DIV/0!</v>
      </c>
    </row>
    <row r="37" spans="1:7" s="3" customFormat="1" ht="15.75" hidden="1">
      <c r="A37" s="8" t="s">
        <v>35</v>
      </c>
      <c r="B37" s="9" t="s">
        <v>36</v>
      </c>
      <c r="C37" s="10">
        <v>0</v>
      </c>
      <c r="D37" s="10">
        <v>0</v>
      </c>
      <c r="E37" s="11">
        <f>C37+D37</f>
        <v>0</v>
      </c>
      <c r="F37" s="10">
        <v>0</v>
      </c>
      <c r="G37" s="12" t="e">
        <f>F37/E37*100</f>
        <v>#DIV/0!</v>
      </c>
    </row>
    <row r="38" spans="1:7" s="32" customFormat="1" ht="19.5" thickBot="1">
      <c r="A38" s="28" t="s">
        <v>18</v>
      </c>
      <c r="B38" s="29"/>
      <c r="C38" s="30">
        <f>SUM(C9,C17,C19,C26,C30,C34,C32,C36,C23)</f>
        <v>7897</v>
      </c>
      <c r="D38" s="30">
        <f>SUM(D9,D17,D19,D26,D30,D34,D32,D36,D23)</f>
        <v>0</v>
      </c>
      <c r="E38" s="30">
        <f>SUM(E9,E17,E19,E26,E30,E34,E32,E36,E23)</f>
        <v>7897</v>
      </c>
      <c r="F38" s="30">
        <f>SUM(F9,F17,F19,F26,F30,F34,F32,F36,F23)</f>
        <v>7896</v>
      </c>
      <c r="G38" s="31">
        <f>F38/E38*100</f>
        <v>99.98733696340383</v>
      </c>
    </row>
  </sheetData>
  <sheetProtection/>
  <mergeCells count="5">
    <mergeCell ref="D1:G1"/>
    <mergeCell ref="A7:G7"/>
    <mergeCell ref="A3:G3"/>
    <mergeCell ref="A4:G4"/>
    <mergeCell ref="A5:G5"/>
  </mergeCells>
  <printOptions/>
  <pageMargins left="0.7874015748031497" right="0.3937007874015748" top="0.3937007874015748" bottom="0.3937007874015748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2014-02-06T05:12:04Z</cp:lastPrinted>
  <dcterms:created xsi:type="dcterms:W3CDTF">2007-10-29T10:11:26Z</dcterms:created>
  <dcterms:modified xsi:type="dcterms:W3CDTF">2014-03-14T02:24:19Z</dcterms:modified>
  <cp:category/>
  <cp:version/>
  <cp:contentType/>
  <cp:contentStatus/>
</cp:coreProperties>
</file>